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J:\024-FinancesJuridique\3 - Conventions et Marchés publics\2 - JURIDIQUE\2 - MARCHES PUBLICS\2025 Marchés publics\23_MP_25MPROG23_travaux_Marine_peintres\2_DCE\25MPROG23\25MPROG23_lot 3\"/>
    </mc:Choice>
  </mc:AlternateContent>
  <xr:revisionPtr revIDLastSave="0" documentId="13_ncr:1_{5635C5D4-2C2E-4107-ABC4-BE6E665979B2}" xr6:coauthVersionLast="47" xr6:coauthVersionMax="47" xr10:uidLastSave="{00000000-0000-0000-0000-000000000000}"/>
  <bookViews>
    <workbookView xWindow="-108" yWindow="-108" windowWidth="23256" windowHeight="12456" tabRatio="789" xr2:uid="{00000000-000D-0000-FFFF-FFFF00000000}"/>
  </bookViews>
  <sheets>
    <sheet name="LOT 3 - DQE" sheetId="15" r:id="rId1"/>
  </sheets>
  <definedNames>
    <definedName name="__xlnm.Print_Area" localSheetId="0">'LOT 3 - DQE'!$A$1:$D$19</definedName>
    <definedName name="_Hlk182927608" localSheetId="0">'LOT 3 - DQE'!#REF!</definedName>
    <definedName name="_Toc126759309" localSheetId="0">'LOT 3 - DQE'!#REF!</definedName>
    <definedName name="_xlnm.Print_Area" localSheetId="0">'LOT 3 - DQE'!$A$1:$H$19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15" l="1"/>
  <c r="G10" i="15" l="1"/>
  <c r="H10" i="15" s="1"/>
  <c r="F7" i="15" l="1"/>
  <c r="G7" i="15" s="1"/>
  <c r="F8" i="15"/>
  <c r="G8" i="15" s="1"/>
  <c r="H8" i="15" s="1"/>
  <c r="F9" i="15"/>
  <c r="G9" i="15" s="1"/>
  <c r="H9" i="15" s="1"/>
  <c r="F11" i="15"/>
  <c r="G11" i="15" s="1"/>
  <c r="H11" i="15" s="1"/>
  <c r="F12" i="15"/>
  <c r="G12" i="15" s="1"/>
  <c r="H12" i="15" s="1"/>
  <c r="F13" i="15"/>
  <c r="F6" i="15"/>
  <c r="F5" i="15" l="1"/>
  <c r="G5" i="15" s="1"/>
  <c r="G6" i="15"/>
  <c r="H6" i="15" s="1"/>
  <c r="G13" i="15"/>
  <c r="H13" i="15" s="1"/>
  <c r="H7" i="15"/>
  <c r="H5" i="15" l="1"/>
</calcChain>
</file>

<file path=xl/sharedStrings.xml><?xml version="1.0" encoding="utf-8"?>
<sst xmlns="http://schemas.openxmlformats.org/spreadsheetml/2006/main" count="49" uniqueCount="39">
  <si>
    <t>m2</t>
  </si>
  <si>
    <t>IL APPARTIENT AUX ENTREPRISES DE VERIFIER TOUTES LES DIMENSIONS DONNEES, SUR PLAN ET SUR SITE
NOTA : Il est de la responsabilité du prestataire de vérifier les formules de calculs présentes dans les cellules. Toute erreur de calcul lui sera imputée. 
Les quantités indiquées dans le présent document n'ont aucune valeur contractuelle.</t>
  </si>
  <si>
    <t>Unité</t>
  </si>
  <si>
    <t>Qte</t>
  </si>
  <si>
    <t>P.U.</t>
  </si>
  <si>
    <t>TVA 20%</t>
  </si>
  <si>
    <t>sous total</t>
  </si>
  <si>
    <t>Montant TTC</t>
  </si>
  <si>
    <t>Montant HT</t>
  </si>
  <si>
    <t>Nomenclature</t>
  </si>
  <si>
    <t>1</t>
  </si>
  <si>
    <t>Typologie</t>
  </si>
  <si>
    <t>POSTE 1</t>
  </si>
  <si>
    <t>POSTE 2</t>
  </si>
  <si>
    <t>POSTE 4</t>
  </si>
  <si>
    <t xml:space="preserve">Maintenance </t>
  </si>
  <si>
    <t xml:space="preserve">I </t>
  </si>
  <si>
    <t xml:space="preserve">Descriptif des ouvrages (fourniture et pose) </t>
  </si>
  <si>
    <t>POSTE 5</t>
  </si>
  <si>
    <t xml:space="preserve">POSTE 3 </t>
  </si>
  <si>
    <t>2</t>
  </si>
  <si>
    <t>3</t>
  </si>
  <si>
    <t>4</t>
  </si>
  <si>
    <t>U</t>
  </si>
  <si>
    <t xml:space="preserve">1/2 journée installateur </t>
  </si>
  <si>
    <t>1 journée installateur</t>
  </si>
  <si>
    <t xml:space="preserve">1 journée weekend installateur  </t>
  </si>
  <si>
    <t>Adhésif découpé effet métallique couleur cuivre</t>
  </si>
  <si>
    <t>Adhésif mat découpé teinté masse blanc ou noir</t>
  </si>
  <si>
    <t>Adhésif mat découpé teinté masse bleu foncé</t>
  </si>
  <si>
    <t>Medium peint 3 mm (référence de peinture donnée par le lot 1 – 8 teintes en tout) avec arrêtes adoucies, impression directe</t>
  </si>
  <si>
    <t>Transfert sérigraphique 1 ton – bleu foncé</t>
  </si>
  <si>
    <t>impression quadri sur toile opaque de type jet tex</t>
  </si>
  <si>
    <t xml:space="preserve">Medium peint 10 mm (référence de peinture donnée par le lot 1 – 8 teintes en tout) avec arrêtes adoucies, impression directe + vernis ou film de protection anti-rayure  </t>
  </si>
  <si>
    <t xml:space="preserve">1/2 journée weekend installateur </t>
  </si>
  <si>
    <t>III</t>
  </si>
  <si>
    <t>Impression quadri papier peint mat pré-encollé de type aqua paper</t>
  </si>
  <si>
    <t>Total</t>
  </si>
  <si>
    <r>
      <t xml:space="preserve">ACCORD-CADRE n° 25MPROG23 - 
Détail quantitatif estimatif
 LOT 3 — Fabrication et pose de signalétique
</t>
    </r>
    <r>
      <rPr>
        <i/>
        <sz val="26"/>
        <rFont val="Calibri"/>
        <family val="2"/>
      </rPr>
      <t>La Marine et les peintres</t>
    </r>
    <r>
      <rPr>
        <sz val="26"/>
        <rFont val="Calibri"/>
        <family val="2"/>
      </rPr>
      <t xml:space="preserve"> et 46ème Salon de la Marine</t>
    </r>
    <r>
      <rPr>
        <b/>
        <sz val="26"/>
        <rFont val="Calibri"/>
        <family val="2"/>
      </rPr>
      <t xml:space="preserve">
</t>
    </r>
    <r>
      <rPr>
        <b/>
        <sz val="12"/>
        <rFont val="Calibri"/>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</si>
</sst>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quot; €&quot;"/>
    <numFmt numFmtId="165" formatCode="\ #,##0.00&quot;  € &quot;;&quot; (&quot;#,##0.00&quot;) € &quot;;&quot; -&quot;#&quot;  € &quot;;@\ "/>
    <numFmt numFmtId="166" formatCode="#,##0.00\ _€"/>
    <numFmt numFmtId="167" formatCode="#,##0.00\ &quot;€&quot;"/>
  </numFmts>
  <fonts count="20">
    <font>
      <sz val="11"/>
      <color theme="1"/>
      <name val="Calibri"/>
      <family val="2"/>
      <scheme val="minor"/>
    </font>
    <font>
      <sz val="10"/>
      <name val="Arial"/>
      <family val="2"/>
      <charset val="1"/>
    </font>
    <font>
      <sz val="10"/>
      <name val="Arial"/>
      <family val="2"/>
    </font>
    <font>
      <sz val="10"/>
      <color indexed="8"/>
      <name val="Helvetica Neue"/>
      <family val="2"/>
    </font>
    <font>
      <sz val="11"/>
      <color indexed="8"/>
      <name val="Calibri"/>
      <family val="2"/>
    </font>
    <font>
      <sz val="11"/>
      <name val="Calibri"/>
      <family val="2"/>
    </font>
    <font>
      <sz val="26"/>
      <name val="Calibri"/>
      <family val="2"/>
    </font>
    <font>
      <b/>
      <sz val="26"/>
      <name val="Calibri"/>
      <family val="2"/>
    </font>
    <font>
      <b/>
      <sz val="12"/>
      <name val="Calibri"/>
      <family val="2"/>
    </font>
    <font>
      <sz val="13"/>
      <color rgb="FFFF0000"/>
      <name val="Calibri"/>
      <family val="2"/>
    </font>
    <font>
      <sz val="10.5"/>
      <name val="Calibri"/>
      <family val="2"/>
    </font>
    <font>
      <sz val="10"/>
      <name val="Calibri"/>
      <family val="2"/>
    </font>
    <font>
      <sz val="10.5"/>
      <color indexed="8"/>
      <name val="Calibri"/>
      <family val="2"/>
    </font>
    <font>
      <sz val="10"/>
      <name val="Arial"/>
      <family val="2"/>
      <charset val="204"/>
    </font>
    <font>
      <b/>
      <sz val="10"/>
      <color theme="1"/>
      <name val="Calibri"/>
      <family val="2"/>
    </font>
    <font>
      <b/>
      <sz val="10"/>
      <color indexed="8"/>
      <name val="Calibri"/>
      <family val="2"/>
    </font>
    <font>
      <sz val="10"/>
      <color theme="1"/>
      <name val="Calibri"/>
      <family val="2"/>
    </font>
    <font>
      <b/>
      <sz val="10"/>
      <color rgb="FF000000"/>
      <name val="Calibri"/>
      <family val="2"/>
      <scheme val="minor"/>
    </font>
    <font>
      <i/>
      <sz val="26"/>
      <name val="Calibri"/>
      <family val="2"/>
    </font>
    <font>
      <b/>
      <sz val="11"/>
      <name val="Calibri"/>
      <family val="2"/>
    </font>
  </fonts>
  <fills count="9">
    <fill>
      <patternFill patternType="none"/>
    </fill>
    <fill>
      <patternFill patternType="gray125"/>
    </fill>
    <fill>
      <patternFill patternType="solid">
        <fgColor indexed="9"/>
        <bgColor indexed="26"/>
      </patternFill>
    </fill>
    <fill>
      <patternFill patternType="solid">
        <fgColor theme="0" tint="-4.9989318521683403E-2"/>
        <bgColor indexed="9"/>
      </patternFill>
    </fill>
    <fill>
      <patternFill patternType="solid">
        <fgColor theme="6"/>
        <bgColor indexed="26"/>
      </patternFill>
    </fill>
    <fill>
      <patternFill patternType="solid">
        <fgColor theme="2" tint="-0.249977111117893"/>
        <bgColor indexed="64"/>
      </patternFill>
    </fill>
    <fill>
      <patternFill patternType="solid">
        <fgColor theme="4" tint="0.39997558519241921"/>
        <bgColor indexed="26"/>
      </patternFill>
    </fill>
    <fill>
      <patternFill patternType="solid">
        <fgColor theme="4" tint="0.39997558519241921"/>
        <bgColor indexed="55"/>
      </patternFill>
    </fill>
    <fill>
      <patternFill patternType="solid">
        <fgColor rgb="FF9BC2E6"/>
        <bgColor rgb="FFFFFFCC"/>
      </patternFill>
    </fill>
  </fills>
  <borders count="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9"/>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xf numFmtId="0" fontId="1" fillId="0" borderId="0" applyNumberFormat="0" applyFill="0" applyBorder="0" applyProtection="0"/>
    <xf numFmtId="0" fontId="3" fillId="0" borderId="0" applyNumberFormat="0" applyFill="0" applyBorder="0" applyProtection="0">
      <alignment vertical="top" wrapText="1"/>
    </xf>
    <xf numFmtId="0" fontId="2" fillId="0" borderId="0" applyNumberFormat="0" applyFill="0" applyBorder="0" applyProtection="0"/>
    <xf numFmtId="0" fontId="4" fillId="0" borderId="0" applyNumberFormat="0" applyFill="0" applyBorder="0" applyProtection="0"/>
    <xf numFmtId="0" fontId="5" fillId="0" borderId="0" applyNumberFormat="0" applyFill="0" applyBorder="0" applyProtection="0"/>
    <xf numFmtId="0" fontId="13" fillId="0" borderId="0"/>
    <xf numFmtId="165" fontId="5" fillId="0" borderId="0" applyFill="0" applyBorder="0" applyProtection="0"/>
  </cellStyleXfs>
  <cellXfs count="40">
    <xf numFmtId="0" fontId="0" fillId="0" borderId="0" xfId="0"/>
    <xf numFmtId="0" fontId="5" fillId="0" borderId="0" xfId="5"/>
    <xf numFmtId="49" fontId="11" fillId="4" borderId="1" xfId="5" applyNumberFormat="1" applyFont="1" applyFill="1" applyBorder="1" applyAlignment="1" applyProtection="1">
      <alignment horizontal="center" vertical="center" wrapText="1"/>
    </xf>
    <xf numFmtId="0" fontId="5" fillId="5" borderId="1" xfId="5" applyFill="1" applyBorder="1" applyAlignment="1">
      <alignment horizontal="center" vertical="center"/>
    </xf>
    <xf numFmtId="49" fontId="11" fillId="2" borderId="0" xfId="5" applyNumberFormat="1" applyFont="1" applyFill="1" applyBorder="1" applyAlignment="1" applyProtection="1">
      <alignment horizontal="left" vertical="center" wrapText="1"/>
    </xf>
    <xf numFmtId="49" fontId="11" fillId="2" borderId="0" xfId="5" applyNumberFormat="1" applyFont="1" applyFill="1" applyBorder="1" applyAlignment="1" applyProtection="1">
      <alignment horizontal="center" vertical="center" wrapText="1"/>
    </xf>
    <xf numFmtId="0" fontId="11" fillId="0" borderId="0" xfId="6" applyFont="1"/>
    <xf numFmtId="0" fontId="11" fillId="0" borderId="0" xfId="5" applyFont="1"/>
    <xf numFmtId="0" fontId="5" fillId="0" borderId="0" xfId="5" applyFill="1" applyBorder="1" applyProtection="1"/>
    <xf numFmtId="0" fontId="5" fillId="0" borderId="0" xfId="5" applyAlignment="1">
      <alignment vertical="center" wrapText="1"/>
    </xf>
    <xf numFmtId="166" fontId="5" fillId="0" borderId="0" xfId="5" applyNumberFormat="1"/>
    <xf numFmtId="0" fontId="5" fillId="0" borderId="0" xfId="5" applyFill="1" applyBorder="1" applyAlignment="1" applyProtection="1">
      <alignment horizontal="left" vertical="center"/>
    </xf>
    <xf numFmtId="0" fontId="5" fillId="0" borderId="0" xfId="5" applyFill="1" applyBorder="1" applyAlignment="1" applyProtection="1">
      <alignment horizontal="center"/>
    </xf>
    <xf numFmtId="166" fontId="11" fillId="2" borderId="0" xfId="5" applyNumberFormat="1" applyFont="1" applyFill="1" applyBorder="1" applyAlignment="1">
      <alignment horizontal="center" vertical="center" wrapText="1"/>
    </xf>
    <xf numFmtId="166" fontId="11" fillId="7" borderId="1" xfId="5" applyNumberFormat="1" applyFont="1" applyFill="1" applyBorder="1" applyAlignment="1">
      <alignment horizontal="center" vertical="center" wrapText="1"/>
    </xf>
    <xf numFmtId="49" fontId="12" fillId="2" borderId="5" xfId="5" applyNumberFormat="1" applyFont="1" applyFill="1" applyBorder="1" applyAlignment="1" applyProtection="1">
      <alignment horizontal="center" wrapText="1"/>
    </xf>
    <xf numFmtId="166" fontId="5" fillId="5" borderId="1" xfId="5" applyNumberFormat="1" applyFill="1" applyBorder="1" applyAlignment="1">
      <alignment horizontal="center" vertical="center"/>
    </xf>
    <xf numFmtId="49" fontId="11" fillId="4" borderId="1" xfId="5" applyNumberFormat="1" applyFont="1" applyFill="1" applyBorder="1" applyAlignment="1" applyProtection="1">
      <alignment horizontal="left" vertical="center" wrapText="1"/>
    </xf>
    <xf numFmtId="49" fontId="10" fillId="4" borderId="1" xfId="5" applyNumberFormat="1" applyFont="1" applyFill="1" applyBorder="1" applyAlignment="1" applyProtection="1">
      <alignment horizontal="left" vertical="center" wrapText="1"/>
    </xf>
    <xf numFmtId="49" fontId="17" fillId="8" borderId="1" xfId="0" applyNumberFormat="1" applyFont="1" applyFill="1" applyBorder="1" applyAlignment="1">
      <alignment horizontal="center" vertical="center" wrapText="1"/>
    </xf>
    <xf numFmtId="0" fontId="16" fillId="0" borderId="0" xfId="5" applyFont="1"/>
    <xf numFmtId="49" fontId="14" fillId="6" borderId="2" xfId="5" applyNumberFormat="1" applyFont="1" applyFill="1" applyBorder="1" applyAlignment="1" applyProtection="1">
      <alignment horizontal="left" vertical="center" wrapText="1"/>
    </xf>
    <xf numFmtId="49" fontId="14" fillId="2" borderId="1" xfId="5" applyNumberFormat="1" applyFont="1" applyFill="1" applyBorder="1" applyAlignment="1" applyProtection="1">
      <alignment horizontal="center" vertical="center" wrapText="1"/>
    </xf>
    <xf numFmtId="49" fontId="16" fillId="2" borderId="1" xfId="5" applyNumberFormat="1" applyFont="1" applyFill="1" applyBorder="1" applyAlignment="1" applyProtection="1">
      <alignment horizontal="left" vertical="center" wrapText="1"/>
    </xf>
    <xf numFmtId="49" fontId="16" fillId="2" borderId="1" xfId="5" applyNumberFormat="1" applyFont="1" applyFill="1" applyBorder="1" applyAlignment="1" applyProtection="1">
      <alignment horizontal="center" vertical="center"/>
    </xf>
    <xf numFmtId="0" fontId="16" fillId="2" borderId="1" xfId="5" applyFont="1" applyFill="1" applyBorder="1" applyAlignment="1" applyProtection="1">
      <alignment horizontal="center" vertical="center" wrapText="1"/>
    </xf>
    <xf numFmtId="167" fontId="16" fillId="2" borderId="1" xfId="5" applyNumberFormat="1" applyFont="1" applyFill="1" applyBorder="1" applyAlignment="1" applyProtection="1">
      <alignment horizontal="center" vertical="center"/>
    </xf>
    <xf numFmtId="167" fontId="16" fillId="0" borderId="1" xfId="5" applyNumberFormat="1" applyFont="1" applyBorder="1" applyAlignment="1">
      <alignment horizontal="center" vertical="center"/>
    </xf>
    <xf numFmtId="167" fontId="16" fillId="2" borderId="1" xfId="5" applyNumberFormat="1" applyFont="1" applyFill="1" applyBorder="1" applyAlignment="1">
      <alignment horizontal="center" vertical="center" wrapText="1"/>
    </xf>
    <xf numFmtId="49" fontId="14" fillId="6" borderId="2" xfId="5" applyNumberFormat="1" applyFont="1" applyFill="1" applyBorder="1" applyAlignment="1" applyProtection="1">
      <alignment horizontal="center" vertical="center" wrapText="1"/>
    </xf>
    <xf numFmtId="49" fontId="6" fillId="3" borderId="1" xfId="5" applyNumberFormat="1" applyFont="1" applyFill="1" applyBorder="1" applyAlignment="1" applyProtection="1">
      <alignment horizontal="center" vertical="center" wrapText="1"/>
    </xf>
    <xf numFmtId="49" fontId="9" fillId="2" borderId="1" xfId="5" applyNumberFormat="1" applyFont="1" applyFill="1" applyBorder="1" applyAlignment="1" applyProtection="1">
      <alignment horizontal="center" vertical="center" wrapText="1"/>
    </xf>
    <xf numFmtId="164" fontId="15" fillId="7" borderId="3" xfId="5" applyNumberFormat="1" applyFont="1" applyFill="1" applyBorder="1" applyAlignment="1">
      <alignment horizontal="right" vertical="center" wrapText="1"/>
    </xf>
    <xf numFmtId="164" fontId="15" fillId="7" borderId="2" xfId="5" applyNumberFormat="1" applyFont="1" applyFill="1" applyBorder="1" applyAlignment="1">
      <alignment horizontal="right" vertical="center" wrapText="1"/>
    </xf>
    <xf numFmtId="164" fontId="15" fillId="7" borderId="4" xfId="5" applyNumberFormat="1" applyFont="1" applyFill="1" applyBorder="1" applyAlignment="1">
      <alignment horizontal="right" vertical="center" wrapText="1"/>
    </xf>
    <xf numFmtId="49" fontId="14" fillId="2" borderId="6" xfId="5" applyNumberFormat="1" applyFont="1" applyFill="1" applyBorder="1" applyAlignment="1" applyProtection="1">
      <alignment horizontal="center" vertical="center" wrapText="1"/>
    </xf>
    <xf numFmtId="49" fontId="14" fillId="2" borderId="7" xfId="5" applyNumberFormat="1" applyFont="1" applyFill="1" applyBorder="1" applyAlignment="1" applyProtection="1">
      <alignment horizontal="center" vertical="center" wrapText="1"/>
    </xf>
    <xf numFmtId="49" fontId="14" fillId="2" borderId="8" xfId="5" applyNumberFormat="1" applyFont="1" applyFill="1" applyBorder="1" applyAlignment="1" applyProtection="1">
      <alignment horizontal="center" vertical="center" wrapText="1"/>
    </xf>
    <xf numFmtId="166" fontId="5" fillId="0" borderId="1" xfId="5" applyNumberFormat="1" applyBorder="1"/>
    <xf numFmtId="0" fontId="19" fillId="0" borderId="1" xfId="5" applyFont="1" applyBorder="1" applyAlignment="1">
      <alignment vertical="center" wrapText="1"/>
    </xf>
  </cellXfs>
  <cellStyles count="8">
    <cellStyle name="Excel Built-in Normal" xfId="1" xr:uid="{00000000-0005-0000-0000-000000000000}"/>
    <cellStyle name="Excel Built-in Normal 2" xfId="3" xr:uid="{00000000-0005-0000-0000-000001000000}"/>
    <cellStyle name="Excel Built-in Normal 3" xfId="5" xr:uid="{00000000-0005-0000-0000-000002000000}"/>
    <cellStyle name="Monétaire 2" xfId="7" xr:uid="{00000000-0005-0000-0000-000003000000}"/>
    <cellStyle name="Normal" xfId="0" builtinId="0"/>
    <cellStyle name="Normal 2" xfId="2" xr:uid="{00000000-0005-0000-0000-000005000000}"/>
    <cellStyle name="Normal 3" xfId="4" xr:uid="{00000000-0005-0000-0000-000006000000}"/>
    <cellStyle name="Normal 4" xfId="6" xr:uid="{00000000-0005-0000-0000-000007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0"/>
  <sheetViews>
    <sheetView showGridLines="0" tabSelected="1" topLeftCell="A9" zoomScale="91" zoomScaleNormal="70" zoomScalePageLayoutView="80" workbookViewId="0">
      <selection activeCell="F7" sqref="F7"/>
    </sheetView>
  </sheetViews>
  <sheetFormatPr baseColWidth="10" defaultColWidth="10.6640625" defaultRowHeight="15" customHeight="1"/>
  <cols>
    <col min="1" max="1" width="14.6640625" style="12" customWidth="1"/>
    <col min="2" max="2" width="68.77734375" style="11" customWidth="1"/>
    <col min="3" max="3" width="13.33203125" style="8" customWidth="1"/>
    <col min="4" max="4" width="14.33203125" style="8" customWidth="1"/>
    <col min="5" max="5" width="20.21875" style="9" customWidth="1"/>
    <col min="6" max="6" width="21.6640625" style="10" customWidth="1"/>
    <col min="7" max="7" width="18" style="10" customWidth="1"/>
    <col min="8" max="8" width="22.21875" style="10" customWidth="1"/>
    <col min="9" max="16384" width="10.6640625" style="1"/>
  </cols>
  <sheetData>
    <row r="1" spans="1:8" ht="103.05" customHeight="1">
      <c r="A1" s="30" t="s">
        <v>38</v>
      </c>
      <c r="B1" s="30"/>
      <c r="C1" s="30"/>
      <c r="D1" s="30"/>
      <c r="E1" s="30"/>
      <c r="F1" s="30"/>
      <c r="G1" s="30"/>
      <c r="H1" s="30"/>
    </row>
    <row r="2" spans="1:8" ht="88.5" customHeight="1">
      <c r="A2" s="31" t="s">
        <v>1</v>
      </c>
      <c r="B2" s="31"/>
      <c r="C2" s="31"/>
      <c r="D2" s="31"/>
      <c r="E2" s="31"/>
      <c r="F2" s="31"/>
      <c r="G2" s="31"/>
      <c r="H2" s="31"/>
    </row>
    <row r="3" spans="1:8" ht="45" customHeight="1">
      <c r="A3" s="18" t="s">
        <v>9</v>
      </c>
      <c r="B3" s="17" t="s">
        <v>11</v>
      </c>
      <c r="C3" s="2" t="s">
        <v>2</v>
      </c>
      <c r="D3" s="2" t="s">
        <v>3</v>
      </c>
      <c r="E3" s="3" t="s">
        <v>4</v>
      </c>
      <c r="F3" s="16" t="s">
        <v>8</v>
      </c>
      <c r="G3" s="16" t="s">
        <v>5</v>
      </c>
      <c r="H3" s="16" t="s">
        <v>7</v>
      </c>
    </row>
    <row r="4" spans="1:8" ht="17.25" customHeight="1">
      <c r="A4" s="15"/>
      <c r="B4" s="4"/>
      <c r="C4" s="5"/>
      <c r="D4" s="6"/>
      <c r="E4" s="1"/>
    </row>
    <row r="5" spans="1:8" s="7" customFormat="1" ht="31.2" customHeight="1">
      <c r="A5" s="19" t="s">
        <v>16</v>
      </c>
      <c r="B5" s="21" t="s">
        <v>17</v>
      </c>
      <c r="C5" s="32" t="s">
        <v>6</v>
      </c>
      <c r="D5" s="33"/>
      <c r="E5" s="34"/>
      <c r="F5" s="14">
        <f>SUM(F6:F13)</f>
        <v>0</v>
      </c>
      <c r="G5" s="14">
        <f>F5*20%</f>
        <v>0</v>
      </c>
      <c r="H5" s="14">
        <f>F5+G5</f>
        <v>0</v>
      </c>
    </row>
    <row r="6" spans="1:8" s="20" customFormat="1" ht="25.05" customHeight="1">
      <c r="A6" s="22" t="s">
        <v>12</v>
      </c>
      <c r="B6" s="23" t="s">
        <v>36</v>
      </c>
      <c r="C6" s="24" t="s">
        <v>0</v>
      </c>
      <c r="D6" s="25">
        <v>1</v>
      </c>
      <c r="E6" s="26">
        <v>0</v>
      </c>
      <c r="F6" s="27">
        <f>E6*D6</f>
        <v>0</v>
      </c>
      <c r="G6" s="28">
        <f>F6*20%</f>
        <v>0</v>
      </c>
      <c r="H6" s="28">
        <f>F6+G6</f>
        <v>0</v>
      </c>
    </row>
    <row r="7" spans="1:8" s="20" customFormat="1" ht="25.05" customHeight="1">
      <c r="A7" s="35" t="s">
        <v>13</v>
      </c>
      <c r="B7" s="23" t="s">
        <v>27</v>
      </c>
      <c r="C7" s="24" t="s">
        <v>0</v>
      </c>
      <c r="D7" s="25">
        <v>1</v>
      </c>
      <c r="E7" s="26">
        <v>0</v>
      </c>
      <c r="F7" s="27">
        <f>E7*D7</f>
        <v>0</v>
      </c>
      <c r="G7" s="28">
        <f t="shared" ref="G7:G13" si="0">F7*20%</f>
        <v>0</v>
      </c>
      <c r="H7" s="28">
        <f t="shared" ref="H7:H13" si="1">F7+G7</f>
        <v>0</v>
      </c>
    </row>
    <row r="8" spans="1:8" s="20" customFormat="1" ht="25.05" customHeight="1">
      <c r="A8" s="36"/>
      <c r="B8" s="23" t="s">
        <v>29</v>
      </c>
      <c r="C8" s="24" t="s">
        <v>0</v>
      </c>
      <c r="D8" s="25">
        <v>1</v>
      </c>
      <c r="E8" s="26">
        <v>0</v>
      </c>
      <c r="F8" s="27">
        <f t="shared" ref="F8:F13" si="2">E8*D8</f>
        <v>0</v>
      </c>
      <c r="G8" s="28">
        <f t="shared" si="0"/>
        <v>0</v>
      </c>
      <c r="H8" s="28">
        <f t="shared" si="1"/>
        <v>0</v>
      </c>
    </row>
    <row r="9" spans="1:8" s="20" customFormat="1" ht="25.05" customHeight="1">
      <c r="A9" s="36"/>
      <c r="B9" s="23" t="s">
        <v>28</v>
      </c>
      <c r="C9" s="24" t="s">
        <v>0</v>
      </c>
      <c r="D9" s="25">
        <v>1</v>
      </c>
      <c r="E9" s="26">
        <v>0</v>
      </c>
      <c r="F9" s="27">
        <f t="shared" si="2"/>
        <v>0</v>
      </c>
      <c r="G9" s="28">
        <f t="shared" si="0"/>
        <v>0</v>
      </c>
      <c r="H9" s="28">
        <f t="shared" si="1"/>
        <v>0</v>
      </c>
    </row>
    <row r="10" spans="1:8" s="20" customFormat="1" ht="49.05" customHeight="1">
      <c r="A10" s="35" t="s">
        <v>19</v>
      </c>
      <c r="B10" s="23" t="s">
        <v>30</v>
      </c>
      <c r="C10" s="24" t="s">
        <v>0</v>
      </c>
      <c r="D10" s="25">
        <v>1</v>
      </c>
      <c r="E10" s="26">
        <v>0</v>
      </c>
      <c r="F10" s="27">
        <f t="shared" ref="F10" si="3">E10*D10</f>
        <v>0</v>
      </c>
      <c r="G10" s="28">
        <f t="shared" ref="G10" si="4">F10*20%</f>
        <v>0</v>
      </c>
      <c r="H10" s="28">
        <f t="shared" ref="H10" si="5">F10+G10</f>
        <v>0</v>
      </c>
    </row>
    <row r="11" spans="1:8" s="20" customFormat="1" ht="56.55" customHeight="1">
      <c r="A11" s="37"/>
      <c r="B11" s="23" t="s">
        <v>33</v>
      </c>
      <c r="C11" s="24" t="s">
        <v>0</v>
      </c>
      <c r="D11" s="25">
        <v>1</v>
      </c>
      <c r="E11" s="26">
        <v>0</v>
      </c>
      <c r="F11" s="27">
        <f t="shared" si="2"/>
        <v>0</v>
      </c>
      <c r="G11" s="28">
        <f t="shared" si="0"/>
        <v>0</v>
      </c>
      <c r="H11" s="28">
        <f t="shared" si="1"/>
        <v>0</v>
      </c>
    </row>
    <row r="12" spans="1:8" s="20" customFormat="1" ht="25.05" customHeight="1">
      <c r="A12" s="22" t="s">
        <v>14</v>
      </c>
      <c r="B12" s="23" t="s">
        <v>31</v>
      </c>
      <c r="C12" s="24" t="s">
        <v>0</v>
      </c>
      <c r="D12" s="25">
        <v>1</v>
      </c>
      <c r="E12" s="26">
        <v>0</v>
      </c>
      <c r="F12" s="27">
        <f t="shared" si="2"/>
        <v>0</v>
      </c>
      <c r="G12" s="28">
        <f t="shared" si="0"/>
        <v>0</v>
      </c>
      <c r="H12" s="28">
        <f t="shared" si="1"/>
        <v>0</v>
      </c>
    </row>
    <row r="13" spans="1:8" s="20" customFormat="1" ht="25.05" customHeight="1">
      <c r="A13" s="22" t="s">
        <v>18</v>
      </c>
      <c r="B13" s="23" t="s">
        <v>32</v>
      </c>
      <c r="C13" s="24" t="s">
        <v>0</v>
      </c>
      <c r="D13" s="25">
        <v>1</v>
      </c>
      <c r="E13" s="26">
        <v>0</v>
      </c>
      <c r="F13" s="27">
        <f t="shared" si="2"/>
        <v>0</v>
      </c>
      <c r="G13" s="28">
        <f t="shared" si="0"/>
        <v>0</v>
      </c>
      <c r="H13" s="28">
        <f t="shared" si="1"/>
        <v>0</v>
      </c>
    </row>
    <row r="14" spans="1:8" s="20" customFormat="1" ht="25.05" customHeight="1">
      <c r="A14" s="29" t="s">
        <v>35</v>
      </c>
      <c r="B14" s="21" t="s">
        <v>15</v>
      </c>
      <c r="C14" s="21"/>
      <c r="D14" s="21"/>
      <c r="E14" s="21"/>
      <c r="F14" s="21"/>
      <c r="G14" s="21"/>
      <c r="H14" s="21"/>
    </row>
    <row r="15" spans="1:8" s="20" customFormat="1" ht="25.05" customHeight="1">
      <c r="A15" s="22" t="s">
        <v>10</v>
      </c>
      <c r="B15" s="23" t="s">
        <v>24</v>
      </c>
      <c r="C15" s="24" t="s">
        <v>23</v>
      </c>
      <c r="D15" s="25">
        <v>1</v>
      </c>
      <c r="E15" s="26">
        <v>0</v>
      </c>
      <c r="F15" s="26">
        <v>0</v>
      </c>
      <c r="G15" s="26">
        <v>0</v>
      </c>
      <c r="H15" s="26">
        <v>0</v>
      </c>
    </row>
    <row r="16" spans="1:8" s="20" customFormat="1" ht="25.05" customHeight="1">
      <c r="A16" s="22" t="s">
        <v>20</v>
      </c>
      <c r="B16" s="23" t="s">
        <v>25</v>
      </c>
      <c r="C16" s="24" t="s">
        <v>23</v>
      </c>
      <c r="D16" s="25">
        <v>1</v>
      </c>
      <c r="E16" s="26">
        <v>0</v>
      </c>
      <c r="F16" s="26">
        <v>0</v>
      </c>
      <c r="G16" s="26">
        <v>0</v>
      </c>
      <c r="H16" s="26">
        <v>0</v>
      </c>
    </row>
    <row r="17" spans="1:8" s="20" customFormat="1" ht="25.05" customHeight="1">
      <c r="A17" s="22" t="s">
        <v>21</v>
      </c>
      <c r="B17" s="23" t="s">
        <v>34</v>
      </c>
      <c r="C17" s="24" t="s">
        <v>23</v>
      </c>
      <c r="D17" s="25">
        <v>1</v>
      </c>
      <c r="E17" s="26">
        <v>0</v>
      </c>
      <c r="F17" s="26">
        <v>0</v>
      </c>
      <c r="G17" s="26">
        <v>0</v>
      </c>
      <c r="H17" s="26">
        <v>0</v>
      </c>
    </row>
    <row r="18" spans="1:8" s="20" customFormat="1" ht="25.05" customHeight="1">
      <c r="A18" s="22" t="s">
        <v>22</v>
      </c>
      <c r="B18" s="23" t="s">
        <v>26</v>
      </c>
      <c r="C18" s="24" t="s">
        <v>23</v>
      </c>
      <c r="D18" s="25">
        <v>1</v>
      </c>
      <c r="E18" s="26">
        <v>0</v>
      </c>
      <c r="F18" s="26">
        <v>0</v>
      </c>
      <c r="G18" s="26">
        <v>0</v>
      </c>
      <c r="H18" s="26">
        <v>0</v>
      </c>
    </row>
    <row r="19" spans="1:8" ht="16.05" customHeight="1">
      <c r="A19" s="15"/>
      <c r="B19" s="4"/>
      <c r="C19" s="5"/>
      <c r="D19" s="6"/>
      <c r="E19" s="1"/>
      <c r="F19" s="13"/>
    </row>
    <row r="20" spans="1:8" ht="15" customHeight="1">
      <c r="E20" s="39" t="s">
        <v>37</v>
      </c>
      <c r="F20" s="38"/>
      <c r="G20" s="38"/>
      <c r="H20" s="38"/>
    </row>
  </sheetData>
  <sheetProtection selectLockedCells="1" selectUnlockedCells="1"/>
  <mergeCells count="5">
    <mergeCell ref="A1:H1"/>
    <mergeCell ref="A2:H2"/>
    <mergeCell ref="C5:E5"/>
    <mergeCell ref="A7:A9"/>
    <mergeCell ref="A10:A11"/>
  </mergeCells>
  <pageMargins left="0.2" right="0.2" top="0.2" bottom="0.65000000000000013" header="0.51" footer="0.2"/>
  <pageSetup paperSize="9" scale="37" firstPageNumber="0" fitToHeight="0" orientation="portrait" horizontalDpi="300" verticalDpi="300" copies="2" r:id="rId1"/>
  <headerFooter alignWithMargins="0">
    <oddFooter>&amp;C&amp;12&amp;P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3 - DQE</vt:lpstr>
      <vt:lpstr>'LOT 3 - DQE'!__xlnm.Print_Area</vt:lpstr>
      <vt:lpstr>'LOT 3 - DQE'!Zone_d_impression</vt:lpstr>
    </vt:vector>
  </TitlesOfParts>
  <Company>Musée d'Orsay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MARX Perrine</dc:creator>
  <cp:lastModifiedBy>Karine NONNON</cp:lastModifiedBy>
  <cp:lastPrinted>2023-03-07T17:35:09Z</cp:lastPrinted>
  <dcterms:created xsi:type="dcterms:W3CDTF">2022-10-31T13:22:32Z</dcterms:created>
  <dcterms:modified xsi:type="dcterms:W3CDTF">2025-12-23T16:19:35Z</dcterms:modified>
</cp:coreProperties>
</file>